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<sst xmlns="http://schemas.openxmlformats.org/spreadsheetml/2006/main" count="84" uniqueCount="28">
  <si>
    <t>1st</t>
  </si>
  <si>
    <t>2nd</t>
  </si>
  <si>
    <t>3rd</t>
  </si>
  <si>
    <t>4th</t>
  </si>
  <si>
    <t>5th</t>
  </si>
  <si>
    <t>Wheel MPH</t>
  </si>
  <si>
    <t>Wheel RPM</t>
  </si>
  <si>
    <t>Driveshaft RPM</t>
  </si>
  <si>
    <t>in:</t>
  </si>
  <si>
    <t>Gearing</t>
  </si>
  <si>
    <t>Rear Ratio:</t>
  </si>
  <si>
    <t>Engine RPM:</t>
  </si>
  <si>
    <t>Wheel Size (Circ in Feet):</t>
  </si>
  <si>
    <t>Starion</t>
  </si>
  <si>
    <t>6th</t>
  </si>
  <si>
    <t>Rear End Database</t>
  </si>
  <si>
    <t>RX7</t>
  </si>
  <si>
    <t>240SX</t>
  </si>
  <si>
    <t>Supra</t>
  </si>
  <si>
    <t>Transmission Database</t>
  </si>
  <si>
    <t>W58</t>
  </si>
  <si>
    <t>V160</t>
  </si>
  <si>
    <t>S5 model R</t>
  </si>
  <si>
    <t>KM132-CNL</t>
  </si>
  <si>
    <t>? Name ?</t>
  </si>
  <si>
    <t>TEST</t>
  </si>
  <si>
    <t>Project Zero G - Gear Ratio Calculator</t>
  </si>
  <si>
    <t>By: DJpowerHaus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</si>
</sst>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2">
    <font>
      <sz val="10"/>
      <name val="Arial"/>
      <family val="0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5" borderId="0" xfId="0" applyFill="1" applyAlignment="1">
      <alignment/>
    </xf>
    <xf numFmtId="1" fontId="0" fillId="5" borderId="0" xfId="0" applyNumberFormat="1" applyFill="1" applyAlignment="1">
      <alignment/>
    </xf>
    <xf numFmtId="2" fontId="0" fillId="6" borderId="0" xfId="0" applyNumberFormat="1" applyFill="1" applyAlignment="1">
      <alignment/>
    </xf>
    <xf numFmtId="0" fontId="0" fillId="6" borderId="0" xfId="0" applyFill="1" applyAlignment="1">
      <alignment/>
    </xf>
    <xf numFmtId="168" fontId="0" fillId="6" borderId="0" xfId="0" applyNumberFormat="1" applyFill="1" applyAlignment="1">
      <alignment/>
    </xf>
    <xf numFmtId="0" fontId="0" fillId="7" borderId="0" xfId="0" applyFill="1" applyAlignment="1">
      <alignment horizontal="center"/>
    </xf>
    <xf numFmtId="168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distributed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75" zoomScaleNormal="75" workbookViewId="0" topLeftCell="A1">
      <selection activeCell="C15" sqref="C15:G15"/>
    </sheetView>
  </sheetViews>
  <sheetFormatPr defaultColWidth="9.140625" defaultRowHeight="12.75"/>
  <cols>
    <col min="2" max="2" width="14.8515625" style="0" customWidth="1"/>
    <col min="12" max="12" width="10.7109375" style="0" customWidth="1"/>
  </cols>
  <sheetData>
    <row r="1" spans="1:8" ht="12.75">
      <c r="A1" s="18" t="s">
        <v>26</v>
      </c>
      <c r="B1" s="18"/>
      <c r="C1" s="18"/>
      <c r="D1" s="18"/>
      <c r="E1" s="18"/>
      <c r="F1" s="18"/>
      <c r="G1" s="18"/>
      <c r="H1" t="s">
        <v>27</v>
      </c>
    </row>
    <row r="2" spans="1:7" ht="12.75">
      <c r="A2" s="18"/>
      <c r="B2" s="18"/>
      <c r="C2" s="18"/>
      <c r="D2" s="18"/>
      <c r="E2" s="18"/>
      <c r="F2" s="18"/>
      <c r="G2" s="18"/>
    </row>
    <row r="3" spans="2:10" ht="12.75">
      <c r="B3" s="2" t="s">
        <v>11</v>
      </c>
      <c r="C3" s="7">
        <v>7500</v>
      </c>
      <c r="D3" s="17" t="s">
        <v>10</v>
      </c>
      <c r="E3" s="17"/>
      <c r="F3" s="6">
        <v>3.54</v>
      </c>
      <c r="G3" s="17" t="s">
        <v>12</v>
      </c>
      <c r="H3" s="17"/>
      <c r="I3" s="17"/>
      <c r="J3" s="5">
        <v>6.3</v>
      </c>
    </row>
    <row r="4" spans="3:7" ht="12.75">
      <c r="C4" s="16" t="s">
        <v>9</v>
      </c>
      <c r="D4" s="16"/>
      <c r="E4" s="16"/>
      <c r="F4" s="16"/>
      <c r="G4" s="16"/>
    </row>
    <row r="5" spans="1:8" ht="12.75">
      <c r="A5" s="1"/>
      <c r="C5" t="s">
        <v>0</v>
      </c>
      <c r="D5" t="s">
        <v>1</v>
      </c>
      <c r="E5" t="s">
        <v>2</v>
      </c>
      <c r="F5" t="s">
        <v>3</v>
      </c>
      <c r="G5" t="s">
        <v>4</v>
      </c>
      <c r="H5" t="s">
        <v>14</v>
      </c>
    </row>
    <row r="6" spans="1:15" ht="12.75">
      <c r="A6" s="13" t="s">
        <v>25</v>
      </c>
      <c r="B6" s="11" t="s">
        <v>23</v>
      </c>
      <c r="C6" s="11">
        <v>3.369</v>
      </c>
      <c r="D6" s="11">
        <v>2.035</v>
      </c>
      <c r="E6" s="11">
        <v>1.36</v>
      </c>
      <c r="F6" s="11">
        <v>1</v>
      </c>
      <c r="G6" s="11">
        <v>0.856</v>
      </c>
      <c r="H6" s="11"/>
      <c r="K6" s="14" t="s">
        <v>15</v>
      </c>
      <c r="L6" s="14"/>
      <c r="M6" s="14"/>
      <c r="N6" s="14"/>
      <c r="O6" s="14"/>
    </row>
    <row r="7" spans="1:15" ht="12.75">
      <c r="A7" s="1"/>
      <c r="B7" s="2" t="s">
        <v>8</v>
      </c>
      <c r="C7" t="s">
        <v>0</v>
      </c>
      <c r="D7" t="s">
        <v>1</v>
      </c>
      <c r="E7" t="s">
        <v>2</v>
      </c>
      <c r="F7" t="s">
        <v>3</v>
      </c>
      <c r="G7" t="s">
        <v>4</v>
      </c>
      <c r="H7" t="s">
        <v>14</v>
      </c>
      <c r="K7" s="10" t="s">
        <v>13</v>
      </c>
      <c r="L7" s="10">
        <v>3.54</v>
      </c>
      <c r="M7" s="10">
        <v>3.9</v>
      </c>
      <c r="N7" s="10">
        <v>4.22</v>
      </c>
      <c r="O7" s="10">
        <v>4.62</v>
      </c>
    </row>
    <row r="8" spans="1:15" ht="12.75">
      <c r="A8" s="1"/>
      <c r="K8" s="10" t="s">
        <v>16</v>
      </c>
      <c r="L8" s="10">
        <v>4.1</v>
      </c>
      <c r="M8" s="10"/>
      <c r="N8" s="10"/>
      <c r="O8" s="10"/>
    </row>
    <row r="9" spans="1:15" ht="12.75">
      <c r="A9" s="1"/>
      <c r="B9" t="s">
        <v>7</v>
      </c>
      <c r="C9" s="4">
        <f>C3/C6</f>
        <v>2226.1798753339267</v>
      </c>
      <c r="D9" s="4">
        <f>C3/D6</f>
        <v>3685.503685503685</v>
      </c>
      <c r="E9" s="4">
        <f>C3/E6</f>
        <v>5514.7058823529405</v>
      </c>
      <c r="F9" s="4">
        <f>C3/F6</f>
        <v>7500</v>
      </c>
      <c r="G9" s="4">
        <f>C3/G6</f>
        <v>8761.682242990655</v>
      </c>
      <c r="H9" s="4" t="e">
        <f>C3/H6</f>
        <v>#DIV/0!</v>
      </c>
      <c r="K9" s="10" t="s">
        <v>17</v>
      </c>
      <c r="L9" s="10">
        <v>3.8</v>
      </c>
      <c r="M9" s="10">
        <v>4.1</v>
      </c>
      <c r="N9" s="10">
        <v>4.4</v>
      </c>
      <c r="O9" s="10"/>
    </row>
    <row r="10" spans="1:15" ht="12.75">
      <c r="A10" s="1"/>
      <c r="B10" t="s">
        <v>6</v>
      </c>
      <c r="C10" s="4">
        <f>C9/F3</f>
        <v>628.8643715632561</v>
      </c>
      <c r="D10" s="4">
        <f>D9/F3</f>
        <v>1041.10273601799</v>
      </c>
      <c r="E10" s="4">
        <f>E9/F3</f>
        <v>1557.8265204386837</v>
      </c>
      <c r="F10" s="4">
        <f>F9/F3</f>
        <v>2118.64406779661</v>
      </c>
      <c r="G10" s="4">
        <f>G9/F3</f>
        <v>2475.0514810708064</v>
      </c>
      <c r="H10" s="4" t="e">
        <f>H9/F3</f>
        <v>#DIV/0!</v>
      </c>
      <c r="K10" s="10" t="s">
        <v>18</v>
      </c>
      <c r="L10" s="11"/>
      <c r="M10" s="11"/>
      <c r="N10" s="11"/>
      <c r="O10" s="11"/>
    </row>
    <row r="11" spans="1:7" ht="12.75">
      <c r="A11" s="1"/>
      <c r="C11" s="4"/>
      <c r="D11" s="4"/>
      <c r="E11" s="4"/>
      <c r="F11" s="4"/>
      <c r="G11" s="4"/>
    </row>
    <row r="12" spans="1:8" ht="12.75">
      <c r="A12" s="1"/>
      <c r="B12" s="8" t="s">
        <v>5</v>
      </c>
      <c r="C12" s="9">
        <f>(C10*J3*60)/5280</f>
        <v>45.02097205509674</v>
      </c>
      <c r="D12" s="9">
        <f>(D10*J3*60)/5280</f>
        <v>74.53349132856064</v>
      </c>
      <c r="E12" s="9">
        <f>(E10*J3*60)/5280</f>
        <v>111.52621680413303</v>
      </c>
      <c r="F12" s="9">
        <f>(F10*J3*60)/5280</f>
        <v>151.67565485362093</v>
      </c>
      <c r="G12" s="9">
        <f>(G10*J3*60)/5280</f>
        <v>177.19118557666</v>
      </c>
      <c r="H12" s="9" t="e">
        <f>(H10*J3*60)/5280</f>
        <v>#DIV/0!</v>
      </c>
    </row>
    <row r="14" spans="2:18" ht="12.75">
      <c r="B14" s="2" t="s">
        <v>11</v>
      </c>
      <c r="C14" s="7">
        <v>2500</v>
      </c>
      <c r="D14" s="17" t="s">
        <v>10</v>
      </c>
      <c r="E14" s="17"/>
      <c r="F14" s="6">
        <v>3.54</v>
      </c>
      <c r="G14" s="17" t="s">
        <v>12</v>
      </c>
      <c r="H14" s="17"/>
      <c r="I14" s="17"/>
      <c r="J14" s="5">
        <v>6.3</v>
      </c>
      <c r="K14" s="15" t="s">
        <v>19</v>
      </c>
      <c r="L14" s="15"/>
      <c r="M14" s="15"/>
      <c r="N14" s="15"/>
      <c r="O14" s="15"/>
      <c r="P14" s="15"/>
      <c r="Q14" s="15"/>
      <c r="R14" s="15"/>
    </row>
    <row r="15" spans="3:18" ht="12.75">
      <c r="C15" s="16" t="s">
        <v>9</v>
      </c>
      <c r="D15" s="16"/>
      <c r="E15" s="16"/>
      <c r="F15" s="16"/>
      <c r="G15" s="16"/>
      <c r="K15" s="11" t="s">
        <v>18</v>
      </c>
      <c r="L15" s="11" t="s">
        <v>20</v>
      </c>
      <c r="M15" s="11">
        <v>3.285</v>
      </c>
      <c r="N15" s="11">
        <v>1.894</v>
      </c>
      <c r="O15" s="11">
        <v>1.275</v>
      </c>
      <c r="P15" s="11">
        <v>1</v>
      </c>
      <c r="Q15" s="11">
        <v>0.783</v>
      </c>
      <c r="R15" s="11"/>
    </row>
    <row r="16" spans="1:18" ht="12.75">
      <c r="A16" s="1"/>
      <c r="C16" t="s">
        <v>0</v>
      </c>
      <c r="D16" t="s">
        <v>1</v>
      </c>
      <c r="E16" t="s">
        <v>2</v>
      </c>
      <c r="F16" t="s">
        <v>3</v>
      </c>
      <c r="G16" t="s">
        <v>4</v>
      </c>
      <c r="H16" t="s">
        <v>14</v>
      </c>
      <c r="K16" s="11" t="s">
        <v>18</v>
      </c>
      <c r="L16" s="11" t="s">
        <v>21</v>
      </c>
      <c r="M16" s="11">
        <v>3.83</v>
      </c>
      <c r="N16" s="11">
        <v>2.36</v>
      </c>
      <c r="O16" s="11">
        <v>1.68</v>
      </c>
      <c r="P16" s="11">
        <v>1.31</v>
      </c>
      <c r="Q16" s="11">
        <v>1</v>
      </c>
      <c r="R16" s="11">
        <v>0.79</v>
      </c>
    </row>
    <row r="17" spans="1:18" ht="12.75">
      <c r="A17" s="13" t="s">
        <v>25</v>
      </c>
      <c r="B17" s="11" t="s">
        <v>22</v>
      </c>
      <c r="C17" s="11">
        <v>3.483</v>
      </c>
      <c r="D17" s="11">
        <v>2.015</v>
      </c>
      <c r="E17" s="11">
        <v>1.391</v>
      </c>
      <c r="F17" s="11">
        <v>1</v>
      </c>
      <c r="G17" s="11">
        <v>0.719</v>
      </c>
      <c r="H17" s="3"/>
      <c r="K17" s="11" t="s">
        <v>13</v>
      </c>
      <c r="L17" s="11" t="s">
        <v>23</v>
      </c>
      <c r="M17" s="11">
        <v>3.369</v>
      </c>
      <c r="N17" s="11">
        <v>2.035</v>
      </c>
      <c r="O17" s="11">
        <v>1.36</v>
      </c>
      <c r="P17" s="11">
        <v>1</v>
      </c>
      <c r="Q17" s="11">
        <v>0.856</v>
      </c>
      <c r="R17" s="11"/>
    </row>
    <row r="18" spans="1:18" ht="12.75">
      <c r="A18" s="1"/>
      <c r="B18" s="2" t="s">
        <v>8</v>
      </c>
      <c r="C18" t="s">
        <v>0</v>
      </c>
      <c r="D18" t="s">
        <v>1</v>
      </c>
      <c r="E18" t="s">
        <v>2</v>
      </c>
      <c r="F18" t="s">
        <v>3</v>
      </c>
      <c r="G18" t="s">
        <v>4</v>
      </c>
      <c r="H18" t="s">
        <v>14</v>
      </c>
      <c r="K18" s="11" t="s">
        <v>16</v>
      </c>
      <c r="L18" s="11" t="s">
        <v>22</v>
      </c>
      <c r="M18" s="11">
        <v>3.483</v>
      </c>
      <c r="N18" s="11">
        <v>2.015</v>
      </c>
      <c r="O18" s="11">
        <v>1.391</v>
      </c>
      <c r="P18" s="11">
        <v>1</v>
      </c>
      <c r="Q18" s="11">
        <v>0.719</v>
      </c>
      <c r="R18" s="11"/>
    </row>
    <row r="19" spans="1:18" ht="12.75">
      <c r="A19" s="1"/>
      <c r="K19" s="11" t="s">
        <v>17</v>
      </c>
      <c r="L19" s="11" t="s">
        <v>24</v>
      </c>
      <c r="M19" s="12">
        <v>3.321</v>
      </c>
      <c r="N19" s="12">
        <v>1.902</v>
      </c>
      <c r="O19" s="12">
        <v>1.308</v>
      </c>
      <c r="P19" s="12">
        <v>1</v>
      </c>
      <c r="Q19" s="12">
        <v>0.759</v>
      </c>
      <c r="R19" s="11"/>
    </row>
    <row r="20" spans="1:18" ht="12.75">
      <c r="A20" s="1"/>
      <c r="B20" t="s">
        <v>7</v>
      </c>
      <c r="C20" s="4">
        <f>C14/C17</f>
        <v>717.7720356014929</v>
      </c>
      <c r="D20" s="4">
        <f>C14/D17</f>
        <v>1240.6947890818858</v>
      </c>
      <c r="E20" s="4">
        <f>C14/E17</f>
        <v>1797.2681524083393</v>
      </c>
      <c r="F20" s="4">
        <f>C14/F17</f>
        <v>2500</v>
      </c>
      <c r="G20" s="4">
        <f>C14/G17</f>
        <v>3477.0514603616134</v>
      </c>
      <c r="H20" s="4" t="e">
        <f>C14/H17</f>
        <v>#DIV/0!</v>
      </c>
      <c r="K20" s="11"/>
      <c r="L20" s="11"/>
      <c r="M20" s="11"/>
      <c r="N20" s="11"/>
      <c r="O20" s="11"/>
      <c r="P20" s="11"/>
      <c r="Q20" s="11"/>
      <c r="R20" s="11"/>
    </row>
    <row r="21" spans="1:18" ht="12.75">
      <c r="A21" s="1"/>
      <c r="B21" t="s">
        <v>6</v>
      </c>
      <c r="C21" s="4">
        <f>C20/F14</f>
        <v>202.76046203432003</v>
      </c>
      <c r="D21" s="4">
        <f>D20/F14</f>
        <v>350.4787539779338</v>
      </c>
      <c r="E21" s="4">
        <f>E20/F14</f>
        <v>507.70286791196025</v>
      </c>
      <c r="F21" s="4">
        <f>F20/F14</f>
        <v>706.2146892655367</v>
      </c>
      <c r="G21" s="4">
        <f>G20/F14</f>
        <v>982.217926655823</v>
      </c>
      <c r="H21" s="4" t="e">
        <f>H20/F14</f>
        <v>#DIV/0!</v>
      </c>
      <c r="K21" s="11"/>
      <c r="L21" s="11"/>
      <c r="M21" s="11"/>
      <c r="N21" s="11"/>
      <c r="O21" s="11"/>
      <c r="P21" s="11"/>
      <c r="Q21" s="11"/>
      <c r="R21" s="11"/>
    </row>
    <row r="22" spans="1:18" ht="12.75">
      <c r="A22" s="1"/>
      <c r="C22" s="4"/>
      <c r="D22" s="4"/>
      <c r="E22" s="4"/>
      <c r="F22" s="4"/>
      <c r="G22" s="4"/>
      <c r="K22" s="11"/>
      <c r="L22" s="11"/>
      <c r="M22" s="11"/>
      <c r="N22" s="11"/>
      <c r="O22" s="11"/>
      <c r="P22" s="11"/>
      <c r="Q22" s="11"/>
      <c r="R22" s="11"/>
    </row>
    <row r="23" spans="1:18" ht="12.75">
      <c r="A23" s="1"/>
      <c r="B23" s="8" t="s">
        <v>5</v>
      </c>
      <c r="C23" s="9">
        <f>(C21*J14*60)/5280</f>
        <v>14.515805804729728</v>
      </c>
      <c r="D23" s="9">
        <f>(D21*J14*60)/5280</f>
        <v>25.09109261432935</v>
      </c>
      <c r="E23" s="9">
        <f>(E21*J14*60)/5280</f>
        <v>36.34690986187897</v>
      </c>
      <c r="F23" s="9">
        <f>(F21*J14*60)/5280</f>
        <v>50.55855161787365</v>
      </c>
      <c r="G23" s="9">
        <f>(G21*J14*60)/5280</f>
        <v>70.31787429467823</v>
      </c>
      <c r="H23" s="9" t="e">
        <f>(H21*J14*60)/5280</f>
        <v>#DIV/0!</v>
      </c>
      <c r="K23" s="11"/>
      <c r="L23" s="11"/>
      <c r="M23" s="11"/>
      <c r="N23" s="11"/>
      <c r="O23" s="11"/>
      <c r="P23" s="11"/>
      <c r="Q23" s="11"/>
      <c r="R23" s="11"/>
    </row>
    <row r="24" spans="11:18" ht="12.75">
      <c r="K24" s="11"/>
      <c r="L24" s="11"/>
      <c r="M24" s="11"/>
      <c r="N24" s="11"/>
      <c r="O24" s="11"/>
      <c r="P24" s="11"/>
      <c r="Q24" s="11"/>
      <c r="R24" s="11"/>
    </row>
    <row r="25" spans="2:18" ht="12.75">
      <c r="B25" s="2" t="s">
        <v>11</v>
      </c>
      <c r="C25" s="7">
        <v>3260</v>
      </c>
      <c r="D25" s="17" t="s">
        <v>10</v>
      </c>
      <c r="E25" s="17"/>
      <c r="F25" s="6">
        <v>4.66</v>
      </c>
      <c r="G25" s="17" t="s">
        <v>12</v>
      </c>
      <c r="H25" s="17"/>
      <c r="I25" s="17"/>
      <c r="J25" s="5">
        <v>6.3</v>
      </c>
      <c r="K25" s="11"/>
      <c r="L25" s="11"/>
      <c r="M25" s="11"/>
      <c r="N25" s="11"/>
      <c r="O25" s="11"/>
      <c r="P25" s="11"/>
      <c r="Q25" s="11"/>
      <c r="R25" s="11"/>
    </row>
    <row r="26" spans="3:18" ht="12.75">
      <c r="C26" s="16" t="s">
        <v>9</v>
      </c>
      <c r="D26" s="16"/>
      <c r="E26" s="16"/>
      <c r="F26" s="16"/>
      <c r="G26" s="16"/>
      <c r="K26" s="11"/>
      <c r="L26" s="11"/>
      <c r="M26" s="11"/>
      <c r="N26" s="11"/>
      <c r="O26" s="11"/>
      <c r="P26" s="11"/>
      <c r="Q26" s="11"/>
      <c r="R26" s="11"/>
    </row>
    <row r="27" spans="1:18" ht="12.75">
      <c r="A27" s="1"/>
      <c r="C27" t="s">
        <v>0</v>
      </c>
      <c r="D27" t="s">
        <v>1</v>
      </c>
      <c r="E27" t="s">
        <v>2</v>
      </c>
      <c r="F27" t="s">
        <v>3</v>
      </c>
      <c r="G27" t="s">
        <v>4</v>
      </c>
      <c r="H27" t="s">
        <v>14</v>
      </c>
      <c r="K27" s="11"/>
      <c r="L27" s="11"/>
      <c r="M27" s="11"/>
      <c r="N27" s="11"/>
      <c r="O27" s="11"/>
      <c r="P27" s="11"/>
      <c r="Q27" s="11"/>
      <c r="R27" s="11"/>
    </row>
    <row r="28" spans="1:18" ht="12.75">
      <c r="A28" s="13" t="s">
        <v>25</v>
      </c>
      <c r="B28" s="11" t="s">
        <v>22</v>
      </c>
      <c r="C28" s="11">
        <v>3.483</v>
      </c>
      <c r="D28" s="11">
        <v>2.015</v>
      </c>
      <c r="E28" s="11">
        <v>1.391</v>
      </c>
      <c r="F28" s="11">
        <v>1</v>
      </c>
      <c r="G28" s="11">
        <v>0.719</v>
      </c>
      <c r="H28" s="3"/>
      <c r="K28" s="11"/>
      <c r="L28" s="11"/>
      <c r="M28" s="11"/>
      <c r="N28" s="11"/>
      <c r="O28" s="11"/>
      <c r="P28" s="11"/>
      <c r="Q28" s="11"/>
      <c r="R28" s="11"/>
    </row>
    <row r="29" spans="1:18" ht="12.75">
      <c r="A29" s="1"/>
      <c r="B29" s="2" t="s">
        <v>8</v>
      </c>
      <c r="C29" t="s">
        <v>0</v>
      </c>
      <c r="D29" t="s">
        <v>1</v>
      </c>
      <c r="E29" t="s">
        <v>2</v>
      </c>
      <c r="F29" t="s">
        <v>3</v>
      </c>
      <c r="G29" t="s">
        <v>4</v>
      </c>
      <c r="H29" t="s">
        <v>14</v>
      </c>
      <c r="K29" s="11"/>
      <c r="L29" s="11"/>
      <c r="M29" s="11"/>
      <c r="N29" s="11"/>
      <c r="O29" s="11"/>
      <c r="P29" s="11"/>
      <c r="Q29" s="11"/>
      <c r="R29" s="11"/>
    </row>
    <row r="30" spans="1:18" ht="12.75">
      <c r="A30" s="1"/>
      <c r="K30" s="11"/>
      <c r="L30" s="11"/>
      <c r="M30" s="11"/>
      <c r="N30" s="11"/>
      <c r="O30" s="11"/>
      <c r="P30" s="11"/>
      <c r="Q30" s="11"/>
      <c r="R30" s="11"/>
    </row>
    <row r="31" spans="1:18" ht="12.75">
      <c r="A31" s="1"/>
      <c r="B31" t="s">
        <v>7</v>
      </c>
      <c r="C31" s="4">
        <f>C25/C28</f>
        <v>935.9747344243468</v>
      </c>
      <c r="D31" s="4">
        <f>C25/D28</f>
        <v>1617.866004962779</v>
      </c>
      <c r="E31" s="4">
        <f>C25/E28</f>
        <v>2343.6376707404743</v>
      </c>
      <c r="F31" s="4">
        <f>C25/F28</f>
        <v>3260</v>
      </c>
      <c r="G31" s="4">
        <f>C25/G28</f>
        <v>4534.075104311544</v>
      </c>
      <c r="H31" s="4" t="e">
        <f>C25/H28</f>
        <v>#DIV/0!</v>
      </c>
      <c r="K31" s="11"/>
      <c r="L31" s="11"/>
      <c r="M31" s="11"/>
      <c r="N31" s="11"/>
      <c r="O31" s="11"/>
      <c r="P31" s="11"/>
      <c r="Q31" s="11"/>
      <c r="R31" s="11"/>
    </row>
    <row r="32" spans="1:18" ht="12.75">
      <c r="A32" s="1"/>
      <c r="B32" t="s">
        <v>6</v>
      </c>
      <c r="C32" s="4">
        <f>C31/F25</f>
        <v>200.85294730136198</v>
      </c>
      <c r="D32" s="4">
        <f>D31/F25</f>
        <v>347.1815461293517</v>
      </c>
      <c r="E32" s="4">
        <f>E31/F25</f>
        <v>502.9265387855095</v>
      </c>
      <c r="F32" s="4">
        <f>F31/F25</f>
        <v>699.5708154506437</v>
      </c>
      <c r="G32" s="4">
        <f>G31/F25</f>
        <v>972.9774901956104</v>
      </c>
      <c r="H32" s="4" t="e">
        <f>H31/F25</f>
        <v>#DIV/0!</v>
      </c>
      <c r="K32" s="11"/>
      <c r="L32" s="11"/>
      <c r="M32" s="11"/>
      <c r="N32" s="11"/>
      <c r="O32" s="11"/>
      <c r="P32" s="11"/>
      <c r="Q32" s="11"/>
      <c r="R32" s="11"/>
    </row>
    <row r="33" spans="1:18" ht="12.75">
      <c r="A33" s="1"/>
      <c r="C33" s="4"/>
      <c r="D33" s="4"/>
      <c r="E33" s="4"/>
      <c r="F33" s="4"/>
      <c r="G33" s="4"/>
      <c r="K33" s="11"/>
      <c r="L33" s="11"/>
      <c r="M33" s="11"/>
      <c r="N33" s="11"/>
      <c r="O33" s="11"/>
      <c r="P33" s="11"/>
      <c r="Q33" s="11"/>
      <c r="R33" s="11"/>
    </row>
    <row r="34" spans="1:18" ht="12.75">
      <c r="A34" s="1"/>
      <c r="B34" s="8" t="s">
        <v>5</v>
      </c>
      <c r="C34" s="9">
        <f>(C32*J25*60)/5280</f>
        <v>14.37924509089296</v>
      </c>
      <c r="D34" s="9">
        <f>(D32*J25*60)/5280</f>
        <v>24.855042506987676</v>
      </c>
      <c r="E34" s="9">
        <f>(E32*J25*60)/5280</f>
        <v>36.00496811759897</v>
      </c>
      <c r="F34" s="9">
        <f>(F32*J25*60)/5280</f>
        <v>50.08291065158017</v>
      </c>
      <c r="G34" s="9">
        <f>(G32*J25*60)/5280</f>
        <v>69.65634304809483</v>
      </c>
      <c r="H34" s="9" t="e">
        <f>(H32*J25*60)/5280</f>
        <v>#DIV/0!</v>
      </c>
      <c r="K34" s="11"/>
      <c r="L34" s="11"/>
      <c r="M34" s="11"/>
      <c r="N34" s="11"/>
      <c r="O34" s="11"/>
      <c r="P34" s="11"/>
      <c r="Q34" s="11"/>
      <c r="R34" s="11"/>
    </row>
    <row r="35" spans="11:18" ht="12.75">
      <c r="K35" s="11"/>
      <c r="L35" s="11"/>
      <c r="M35" s="11"/>
      <c r="N35" s="11"/>
      <c r="O35" s="11"/>
      <c r="P35" s="11"/>
      <c r="Q35" s="11"/>
      <c r="R35" s="11"/>
    </row>
    <row r="36" spans="11:18" ht="12.75">
      <c r="K36" s="11"/>
      <c r="L36" s="11"/>
      <c r="M36" s="11"/>
      <c r="N36" s="11"/>
      <c r="O36" s="11"/>
      <c r="P36" s="11"/>
      <c r="Q36" s="11"/>
      <c r="R36" s="11"/>
    </row>
    <row r="37" spans="11:18" ht="12.75">
      <c r="K37" s="11"/>
      <c r="L37" s="11"/>
      <c r="M37" s="11"/>
      <c r="N37" s="11"/>
      <c r="O37" s="11"/>
      <c r="P37" s="11"/>
      <c r="Q37" s="11"/>
      <c r="R37" s="11"/>
    </row>
    <row r="38" spans="11:18" ht="12.75">
      <c r="K38" s="11"/>
      <c r="L38" s="11"/>
      <c r="M38" s="11"/>
      <c r="N38" s="11"/>
      <c r="O38" s="11"/>
      <c r="P38" s="11"/>
      <c r="Q38" s="11"/>
      <c r="R38" s="11"/>
    </row>
    <row r="39" spans="11:18" ht="12.75">
      <c r="K39" s="11"/>
      <c r="L39" s="11"/>
      <c r="M39" s="11"/>
      <c r="N39" s="11"/>
      <c r="O39" s="11"/>
      <c r="P39" s="11"/>
      <c r="Q39" s="11"/>
      <c r="R39" s="11"/>
    </row>
    <row r="40" spans="11:18" ht="12.75">
      <c r="K40" s="11"/>
      <c r="L40" s="11"/>
      <c r="M40" s="11"/>
      <c r="N40" s="11"/>
      <c r="O40" s="11"/>
      <c r="P40" s="11"/>
      <c r="Q40" s="11"/>
      <c r="R40" s="11"/>
    </row>
    <row r="41" spans="11:18" ht="12.75">
      <c r="K41" s="11"/>
      <c r="L41" s="11"/>
      <c r="M41" s="11"/>
      <c r="N41" s="11"/>
      <c r="O41" s="11"/>
      <c r="P41" s="11"/>
      <c r="Q41" s="11"/>
      <c r="R41" s="11"/>
    </row>
    <row r="42" spans="11:18" ht="12.75">
      <c r="K42" s="11"/>
      <c r="L42" s="11"/>
      <c r="M42" s="11"/>
      <c r="N42" s="11"/>
      <c r="O42" s="11"/>
      <c r="P42" s="11"/>
      <c r="Q42" s="11"/>
      <c r="R42" s="11"/>
    </row>
    <row r="43" spans="11:18" ht="12.75">
      <c r="K43" s="11"/>
      <c r="L43" s="11"/>
      <c r="M43" s="11"/>
      <c r="N43" s="11"/>
      <c r="O43" s="11"/>
      <c r="P43" s="11"/>
      <c r="Q43" s="11"/>
      <c r="R43" s="11"/>
    </row>
    <row r="44" spans="11:18" ht="12.75">
      <c r="K44" s="11"/>
      <c r="L44" s="11"/>
      <c r="M44" s="11"/>
      <c r="N44" s="11"/>
      <c r="O44" s="11"/>
      <c r="P44" s="11"/>
      <c r="Q44" s="11"/>
      <c r="R44" s="11"/>
    </row>
    <row r="45" spans="11:18" ht="12.75">
      <c r="K45" s="11"/>
      <c r="L45" s="11"/>
      <c r="M45" s="11"/>
      <c r="N45" s="11"/>
      <c r="O45" s="11"/>
      <c r="P45" s="11"/>
      <c r="Q45" s="11"/>
      <c r="R45" s="11"/>
    </row>
    <row r="46" spans="11:18" ht="12.75">
      <c r="K46" s="11"/>
      <c r="L46" s="11"/>
      <c r="M46" s="11"/>
      <c r="N46" s="11"/>
      <c r="O46" s="11"/>
      <c r="P46" s="11"/>
      <c r="Q46" s="11"/>
      <c r="R46" s="11"/>
    </row>
    <row r="47" spans="11:18" ht="12.75">
      <c r="K47" s="11"/>
      <c r="L47" s="11"/>
      <c r="M47" s="11"/>
      <c r="N47" s="11"/>
      <c r="O47" s="11"/>
      <c r="P47" s="11"/>
      <c r="Q47" s="11"/>
      <c r="R47" s="11"/>
    </row>
    <row r="48" spans="11:18" ht="12.75">
      <c r="K48" s="11"/>
      <c r="L48" s="11"/>
      <c r="M48" s="11"/>
      <c r="N48" s="11"/>
      <c r="O48" s="11"/>
      <c r="P48" s="11"/>
      <c r="Q48" s="11"/>
      <c r="R48" s="11"/>
    </row>
    <row r="49" spans="11:18" ht="12.75">
      <c r="K49" s="11"/>
      <c r="L49" s="11"/>
      <c r="M49" s="11"/>
      <c r="N49" s="11"/>
      <c r="O49" s="11"/>
      <c r="P49" s="11"/>
      <c r="Q49" s="11"/>
      <c r="R49" s="11"/>
    </row>
    <row r="50" spans="11:18" ht="12.75">
      <c r="K50" s="11"/>
      <c r="L50" s="11"/>
      <c r="M50" s="11"/>
      <c r="N50" s="11"/>
      <c r="O50" s="11"/>
      <c r="P50" s="11"/>
      <c r="Q50" s="11"/>
      <c r="R50" s="11"/>
    </row>
    <row r="51" spans="11:18" ht="12.75">
      <c r="K51" s="11"/>
      <c r="L51" s="11"/>
      <c r="M51" s="11"/>
      <c r="N51" s="11"/>
      <c r="O51" s="11"/>
      <c r="P51" s="11"/>
      <c r="Q51" s="11"/>
      <c r="R51" s="11"/>
    </row>
    <row r="52" spans="11:18" ht="12.75">
      <c r="K52" s="11"/>
      <c r="L52" s="11"/>
      <c r="M52" s="11"/>
      <c r="N52" s="11"/>
      <c r="O52" s="11"/>
      <c r="P52" s="11"/>
      <c r="Q52" s="11"/>
      <c r="R52" s="11"/>
    </row>
    <row r="53" spans="11:18" ht="12.75">
      <c r="K53" s="11"/>
      <c r="L53" s="11"/>
      <c r="M53" s="11"/>
      <c r="N53" s="11"/>
      <c r="O53" s="11"/>
      <c r="P53" s="11"/>
      <c r="Q53" s="11"/>
      <c r="R53" s="11"/>
    </row>
    <row r="54" spans="11:18" ht="12.75">
      <c r="K54" s="11"/>
      <c r="L54" s="11"/>
      <c r="M54" s="11"/>
      <c r="N54" s="11"/>
      <c r="O54" s="11"/>
      <c r="P54" s="11"/>
      <c r="Q54" s="11"/>
      <c r="R54" s="11"/>
    </row>
    <row r="55" spans="11:18" ht="12.75">
      <c r="K55" s="11"/>
      <c r="L55" s="11"/>
      <c r="M55" s="11"/>
      <c r="N55" s="11"/>
      <c r="O55" s="11"/>
      <c r="P55" s="11"/>
      <c r="Q55" s="11"/>
      <c r="R55" s="11"/>
    </row>
    <row r="56" spans="11:18" ht="12.75">
      <c r="K56" s="11"/>
      <c r="L56" s="11"/>
      <c r="M56" s="11"/>
      <c r="N56" s="11"/>
      <c r="O56" s="11"/>
      <c r="P56" s="11"/>
      <c r="Q56" s="11"/>
      <c r="R56" s="11"/>
    </row>
    <row r="57" spans="11:18" ht="12.75">
      <c r="K57" s="11"/>
      <c r="L57" s="11"/>
      <c r="M57" s="11"/>
      <c r="N57" s="11"/>
      <c r="O57" s="11"/>
      <c r="P57" s="11"/>
      <c r="Q57" s="11"/>
      <c r="R57" s="11"/>
    </row>
    <row r="58" spans="11:18" ht="12.75">
      <c r="K58" s="11"/>
      <c r="L58" s="11"/>
      <c r="M58" s="11"/>
      <c r="N58" s="11"/>
      <c r="O58" s="11"/>
      <c r="P58" s="11"/>
      <c r="Q58" s="11"/>
      <c r="R58" s="11"/>
    </row>
    <row r="59" spans="11:18" ht="12.75">
      <c r="K59" s="11"/>
      <c r="L59" s="11"/>
      <c r="M59" s="11"/>
      <c r="N59" s="11"/>
      <c r="O59" s="11"/>
      <c r="P59" s="11"/>
      <c r="Q59" s="11"/>
      <c r="R59" s="11"/>
    </row>
    <row r="60" spans="11:18" ht="12.75">
      <c r="K60" s="11"/>
      <c r="L60" s="11"/>
      <c r="M60" s="11"/>
      <c r="N60" s="11"/>
      <c r="O60" s="11"/>
      <c r="P60" s="11"/>
      <c r="Q60" s="11"/>
      <c r="R60" s="11"/>
    </row>
    <row r="61" spans="11:18" ht="12.75">
      <c r="K61" s="11"/>
      <c r="L61" s="11"/>
      <c r="M61" s="11"/>
      <c r="N61" s="11"/>
      <c r="O61" s="11"/>
      <c r="P61" s="11"/>
      <c r="Q61" s="11"/>
      <c r="R61" s="11"/>
    </row>
    <row r="62" spans="11:18" ht="12.75">
      <c r="K62" s="11"/>
      <c r="L62" s="11"/>
      <c r="M62" s="11"/>
      <c r="N62" s="11"/>
      <c r="O62" s="11"/>
      <c r="P62" s="11"/>
      <c r="Q62" s="11"/>
      <c r="R62" s="11"/>
    </row>
    <row r="63" spans="11:18" ht="12.75">
      <c r="K63" s="11"/>
      <c r="L63" s="11"/>
      <c r="M63" s="11"/>
      <c r="N63" s="11"/>
      <c r="O63" s="11"/>
      <c r="P63" s="11"/>
      <c r="Q63" s="11"/>
      <c r="R63" s="11"/>
    </row>
  </sheetData>
  <mergeCells count="12">
    <mergeCell ref="D25:E25"/>
    <mergeCell ref="G25:I25"/>
    <mergeCell ref="C26:G26"/>
    <mergeCell ref="A1:G2"/>
    <mergeCell ref="C15:G15"/>
    <mergeCell ref="K6:O6"/>
    <mergeCell ref="K14:R14"/>
    <mergeCell ref="C4:G4"/>
    <mergeCell ref="D3:E3"/>
    <mergeCell ref="G3:I3"/>
    <mergeCell ref="D14:E14"/>
    <mergeCell ref="G14:I1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MidAtlanticBroadBand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Bowman</dc:creator>
  <cp:keywords/>
  <dc:description/>
  <cp:lastModifiedBy>Mike Bowman</cp:lastModifiedBy>
  <dcterms:created xsi:type="dcterms:W3CDTF">2005-10-14T22:13:25Z</dcterms:created>
  <dcterms:modified xsi:type="dcterms:W3CDTF">2005-10-18T20:58:48Z</dcterms:modified>
  <cp:category/>
  <cp:version/>
  <cp:contentType/>
  <cp:contentStatus/>
</cp:coreProperties>
</file>